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O13" i="5"/>
  <c r="N13" i="5"/>
  <c r="M13" i="5"/>
  <c r="L13" i="5"/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K14" i="5"/>
  <c r="K15" i="5" s="1"/>
  <c r="F14" i="5"/>
  <c r="H14" i="5"/>
  <c r="H15" i="5" s="1"/>
  <c r="I13" i="5"/>
  <c r="F15" i="5" l="1"/>
  <c r="E15" i="5"/>
  <c r="M15" i="5" s="1"/>
  <c r="I15" i="5"/>
  <c r="N15" i="5" l="1"/>
  <c r="L15" i="5"/>
</calcChain>
</file>

<file path=xl/sharedStrings.xml><?xml version="1.0" encoding="utf-8"?>
<sst xmlns="http://schemas.openxmlformats.org/spreadsheetml/2006/main" count="78" uniqueCount="37">
  <si>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</si>
  <si>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</si>
  <si>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</si>
  <si>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</si>
  <si>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</si>
  <si>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</si>
  <si>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</si>
  <si>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</si>
  <si>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</si>
  <si>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</si>
  <si>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</si>
  <si>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</si>
  <si>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</si>
  <si>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</si>
  <si>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</si>
  <si>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</si>
  <si>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</si>
  <si>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</si>
  <si>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</si>
  <si>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</si>
  <si>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</si>
  <si>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</si>
  <si>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</si>
  <si>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</si>
  <si>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HaKi = Hakunilan Kisa  (1978)</t>
  </si>
  <si>
    <t>Lippo = Oulun Lippo  (1955)</t>
  </si>
  <si>
    <t>Palo = Järvenpään Palo  (1914)</t>
  </si>
  <si>
    <t>Olli Aromaa</t>
  </si>
  <si>
    <t>7.</t>
  </si>
  <si>
    <t>Lippo-Pesis</t>
  </si>
  <si>
    <t>11.</t>
  </si>
  <si>
    <t>Palo</t>
  </si>
  <si>
    <t>10.</t>
  </si>
  <si>
    <t>6.</t>
  </si>
  <si>
    <t>HaKi</t>
  </si>
  <si>
    <t>Lippo Pesis = Oulun Lippo  2</t>
  </si>
  <si>
    <t>21.3.1960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</si>
</sst>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28</v>
      </c>
      <c r="Z4" s="68" t="s">
        <v>29</v>
      </c>
      <c r="AA4" s="12">
        <v>22</v>
      </c>
      <c r="AB4" s="12">
        <v>0</v>
      </c>
      <c r="AC4" s="12">
        <v>9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30</v>
      </c>
      <c r="Z6" s="69" t="s">
        <v>31</v>
      </c>
      <c r="AA6" s="12">
        <v>22</v>
      </c>
      <c r="AB6" s="12">
        <v>0</v>
      </c>
      <c r="AC6" s="12">
        <v>6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9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1992</v>
      </c>
      <c r="C8" s="12" t="s">
        <v>33</v>
      </c>
      <c r="D8" s="1" t="s">
        <v>34</v>
      </c>
      <c r="E8" s="12">
        <v>3</v>
      </c>
      <c r="F8" s="12">
        <v>0</v>
      </c>
      <c r="G8" s="12">
        <v>1</v>
      </c>
      <c r="H8" s="12">
        <v>0</v>
      </c>
      <c r="I8" s="12">
        <v>4</v>
      </c>
      <c r="J8" s="1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32</v>
      </c>
      <c r="Z8" s="69" t="s">
        <v>31</v>
      </c>
      <c r="AA8" s="12">
        <v>13</v>
      </c>
      <c r="AB8" s="12">
        <v>1</v>
      </c>
      <c r="AC8" s="12">
        <v>6</v>
      </c>
      <c r="AD8" s="12">
        <v>15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</v>
      </c>
      <c r="F9" s="36">
        <f>SUM(F4:F8)</f>
        <v>0</v>
      </c>
      <c r="G9" s="36">
        <f>SUM(G4:G8)</f>
        <v>1</v>
      </c>
      <c r="H9" s="36">
        <f>SUM(H4:H8)</f>
        <v>0</v>
      </c>
      <c r="I9" s="36">
        <f>SUM(I4:I8)</f>
        <v>4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57</v>
      </c>
      <c r="AB9" s="36">
        <f>SUM(AB4:AB8)</f>
        <v>1</v>
      </c>
      <c r="AC9" s="36">
        <f>SUM(AC4:AC8)</f>
        <v>21</v>
      </c>
      <c r="AD9" s="36">
        <f>SUM(AD4:AD8)</f>
        <v>51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</v>
      </c>
      <c r="F13" s="47">
        <f>PRODUCT(F9+R9)</f>
        <v>0</v>
      </c>
      <c r="G13" s="47">
        <f>PRODUCT(G9+S9)</f>
        <v>1</v>
      </c>
      <c r="H13" s="47">
        <f>PRODUCT(H9+T9)</f>
        <v>0</v>
      </c>
      <c r="I13" s="47">
        <f>PRODUCT(I9+U9)</f>
        <v>4</v>
      </c>
      <c r="J13" s="60">
        <v>0</v>
      </c>
      <c r="K13" s="16">
        <f>PRODUCT(K9+W9)</f>
        <v>0</v>
      </c>
      <c r="L13" s="53">
        <f t="shared" ref="L13:L14" si="0">PRODUCT((F13+G13)/E13)</f>
        <v>0.33333333333333331</v>
      </c>
      <c r="M13" s="53">
        <f t="shared" ref="M13:M14" si="1">PRODUCT(H13/E13)</f>
        <v>0</v>
      </c>
      <c r="N13" s="53">
        <f t="shared" ref="N13:N14" si="2">PRODUCT((F13+G13+H13)/E13)</f>
        <v>0.33333333333333331</v>
      </c>
      <c r="O13" s="53">
        <f t="shared" ref="O13:O14" si="3">PRODUCT(I13/E13)</f>
        <v>1.3333333333333333</v>
      </c>
      <c r="Q13" s="17"/>
      <c r="R13" s="17"/>
      <c r="S13" s="17"/>
      <c r="T13" s="54" t="s">
        <v>26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57</v>
      </c>
      <c r="F14" s="47">
        <f>PRODUCT(AB9+AN9)</f>
        <v>1</v>
      </c>
      <c r="G14" s="47">
        <f>PRODUCT(AC9+AO9)</f>
        <v>21</v>
      </c>
      <c r="H14" s="47">
        <f>PRODUCT(AD9+AP9)</f>
        <v>51</v>
      </c>
      <c r="I14" s="47">
        <f>PRODUCT(AE9+AQ9)</f>
        <v>0</v>
      </c>
      <c r="J14" s="60">
        <v>0</v>
      </c>
      <c r="K14" s="10">
        <f>PRODUCT(AG9+AS9)</f>
        <v>0</v>
      </c>
      <c r="L14" s="53">
        <f t="shared" si="0"/>
        <v>0.38596491228070173</v>
      </c>
      <c r="M14" s="53">
        <f t="shared" si="1"/>
        <v>0.89473684210526316</v>
      </c>
      <c r="N14" s="53">
        <f t="shared" si="2"/>
        <v>1.2807017543859649</v>
      </c>
      <c r="O14" s="53">
        <f t="shared" si="3"/>
        <v>0</v>
      </c>
      <c r="Q14" s="17"/>
      <c r="R14" s="17"/>
      <c r="S14" s="16"/>
      <c r="T14" s="54" t="s">
        <v>24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60</v>
      </c>
      <c r="F15" s="47">
        <f t="shared" ref="F15:I15" si="4">SUM(F12:F14)</f>
        <v>1</v>
      </c>
      <c r="G15" s="47">
        <f t="shared" si="4"/>
        <v>22</v>
      </c>
      <c r="H15" s="47">
        <f t="shared" si="4"/>
        <v>51</v>
      </c>
      <c r="I15" s="47">
        <f t="shared" si="4"/>
        <v>4</v>
      </c>
      <c r="J15" s="60">
        <v>0</v>
      </c>
      <c r="K15" s="16" t="e">
        <f>SUM(K12:K14)</f>
        <v>#DIV/0!</v>
      </c>
      <c r="L15" s="53">
        <f>PRODUCT((F15+G15)/E15)</f>
        <v>0.38333333333333336</v>
      </c>
      <c r="M15" s="53">
        <f>PRODUCT(H15/E15)</f>
        <v>0.85</v>
      </c>
      <c r="N15" s="53">
        <f>PRODUCT((F15+G15+H15)/E15)</f>
        <v>1.2333333333333334</v>
      </c>
      <c r="O15" s="53">
        <v>1.33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2018-12-04T11:06:02Z</dcterms:modified>
</cp:coreProperties>
</file>